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2760" yWindow="32760" windowWidth="19440" windowHeight="9120" tabRatio="905"/>
  </bookViews>
  <sheets>
    <sheet name="5.1.1&amp;5.1.2" sheetId="69" r:id="rId1"/>
  </sheets>
  <calcPr calcId="152511"/>
</workbook>
</file>

<file path=xl/calcChain.xml><?xml version="1.0" encoding="utf-8"?>
<calcChain xmlns="http://schemas.openxmlformats.org/spreadsheetml/2006/main">
  <c r="F57" i="69" l="1"/>
  <c r="E57" i="69"/>
  <c r="D57" i="69"/>
  <c r="C57" i="69"/>
  <c r="F46" i="69"/>
  <c r="E46" i="69"/>
  <c r="D46" i="69"/>
  <c r="C46" i="69"/>
  <c r="F35" i="69"/>
  <c r="E35" i="69"/>
  <c r="D35" i="69"/>
  <c r="C35" i="69"/>
  <c r="F25" i="69"/>
  <c r="E25" i="69"/>
  <c r="D25" i="69"/>
  <c r="C25" i="69"/>
  <c r="F14" i="69"/>
  <c r="D14" i="69"/>
  <c r="E14" i="69"/>
  <c r="C14" i="69"/>
</calcChain>
</file>

<file path=xl/sharedStrings.xml><?xml version="1.0" encoding="utf-8"?>
<sst xmlns="http://schemas.openxmlformats.org/spreadsheetml/2006/main" count="172" uniqueCount="28">
  <si>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</si>
  <si>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</si>
  <si>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</si>
  <si>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</si>
  <si>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</si>
  <si>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</si>
  <si>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</si>
  <si>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5.1.1 Average  percentage of students benefited by scholarships and freeships provided by the Government during the last five years  (20)</t>
  </si>
  <si>
    <t>5.1.2 Average  percentage  of students benefited by scholarships, freeships, etc. provided by the institution besides government schemes during the last five years   (5)</t>
  </si>
  <si>
    <t>2022-23</t>
  </si>
  <si>
    <t xml:space="preserve">Sc Scholarship -Government of India Post Metric Scloralship </t>
  </si>
  <si>
    <t>OBC Scholarship - Post Metric Scholarship to OBC Students</t>
  </si>
  <si>
    <t>NT Scholarship - Post Metric Scholarship to VJNT Students</t>
  </si>
  <si>
    <t>Sc Freeship -Post Metri tuition fee &amp;Examination Fee (Freeship )</t>
  </si>
  <si>
    <t>Rajashri Chattrapati Shahu Maharaj Shikashan Shulk Shishavruti Scheme</t>
  </si>
  <si>
    <t xml:space="preserve">OBC Freeship -Examination Fee (Freeship ) to OBC student </t>
  </si>
  <si>
    <t xml:space="preserve">Institutional free ship </t>
  </si>
  <si>
    <t xml:space="preserve">Kalsekar Trust </t>
  </si>
  <si>
    <t>Hindustan Petroleum Corporation Limited</t>
  </si>
  <si>
    <t>2021-22</t>
  </si>
  <si>
    <t>free ship</t>
  </si>
  <si>
    <t>Kalsekar Trust Sclolaership</t>
  </si>
  <si>
    <t>2020-21</t>
  </si>
  <si>
    <t>2019-20</t>
  </si>
  <si>
    <t>SBC Scholarship - Post Metric Scholarship to SBC Students</t>
  </si>
  <si>
    <t>2018-19</t>
  </si>
  <si>
    <t>Not Applicable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</si>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</sst>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43" zoomScaleNormal="100" workbookViewId="0"/>
  </sheetViews>
  <sheetFormatPr defaultColWidth="26.5703125" defaultRowHeight="15" x14ac:dyDescent="0.25"/>
  <cols>
    <col min="1" max="1" width="11.42578125" customWidth="1"/>
    <col min="3" max="3" width="19.85546875" customWidth="1"/>
    <col min="4" max="4" width="15.42578125" customWidth="1"/>
    <col min="5" max="5" width="18.85546875" customWidth="1"/>
    <col min="6" max="6" width="16.5703125" customWidth="1"/>
  </cols>
  <sheetData>
    <row r="1" spans="1:7" ht="21.75" customHeight="1" x14ac:dyDescent="0.25">
      <c r="A1" t="s">
        <v>7</v>
      </c>
    </row>
    <row r="2" spans="1:7" ht="19.5" customHeight="1" thickBot="1" x14ac:dyDescent="0.3">
      <c r="A2" t="s">
        <v>8</v>
      </c>
    </row>
    <row r="3" spans="1:7" s="10" customFormat="1" ht="39" customHeight="1" x14ac:dyDescent="0.25">
      <c r="A3" s="7" t="s">
        <v>0</v>
      </c>
      <c r="B3" s="8" t="s">
        <v>1</v>
      </c>
      <c r="C3" s="8" t="s">
        <v>2</v>
      </c>
      <c r="D3" s="8"/>
      <c r="E3" s="8" t="s">
        <v>3</v>
      </c>
      <c r="F3" s="8"/>
      <c r="G3" s="9" t="s">
        <v>4</v>
      </c>
    </row>
    <row r="4" spans="1:7" s="10" customFormat="1" ht="27.75" customHeight="1" x14ac:dyDescent="0.25">
      <c r="A4" s="11"/>
      <c r="B4" s="12"/>
      <c r="C4" s="13" t="s">
        <v>5</v>
      </c>
      <c r="D4" s="14" t="s">
        <v>6</v>
      </c>
      <c r="E4" s="13" t="s">
        <v>5</v>
      </c>
      <c r="F4" s="14" t="s">
        <v>6</v>
      </c>
      <c r="G4" s="15"/>
    </row>
    <row r="5" spans="1:7" ht="47.25" x14ac:dyDescent="0.25">
      <c r="A5" s="1" t="s">
        <v>9</v>
      </c>
      <c r="B5" s="2" t="s">
        <v>10</v>
      </c>
      <c r="C5" s="4">
        <v>15</v>
      </c>
      <c r="D5" s="4">
        <v>149230</v>
      </c>
      <c r="E5" s="5"/>
      <c r="F5" s="5"/>
      <c r="G5" s="3" t="s">
        <v>26</v>
      </c>
    </row>
    <row r="6" spans="1:7" ht="47.25" x14ac:dyDescent="0.25">
      <c r="A6" s="1" t="s">
        <v>9</v>
      </c>
      <c r="B6" s="2" t="s">
        <v>11</v>
      </c>
      <c r="C6" s="4">
        <v>92</v>
      </c>
      <c r="D6" s="4">
        <v>727380</v>
      </c>
      <c r="E6" s="5"/>
      <c r="F6" s="5"/>
      <c r="G6" s="3" t="s">
        <v>26</v>
      </c>
    </row>
    <row r="7" spans="1:7" ht="47.25" x14ac:dyDescent="0.25">
      <c r="A7" s="1" t="s">
        <v>9</v>
      </c>
      <c r="B7" s="2" t="s">
        <v>12</v>
      </c>
      <c r="C7" s="4">
        <v>4</v>
      </c>
      <c r="D7" s="4">
        <v>30876</v>
      </c>
      <c r="E7" s="5"/>
      <c r="F7" s="5"/>
      <c r="G7" s="3" t="s">
        <v>26</v>
      </c>
    </row>
    <row r="8" spans="1:7" ht="47.25" x14ac:dyDescent="0.25">
      <c r="A8" s="1" t="s">
        <v>9</v>
      </c>
      <c r="B8" s="2" t="s">
        <v>13</v>
      </c>
      <c r="C8" s="4">
        <v>1</v>
      </c>
      <c r="D8" s="4">
        <v>9884</v>
      </c>
      <c r="E8" s="4"/>
      <c r="F8" s="4"/>
      <c r="G8" s="3" t="s">
        <v>26</v>
      </c>
    </row>
    <row r="9" spans="1:7" ht="47.25" x14ac:dyDescent="0.25">
      <c r="A9" s="1" t="s">
        <v>9</v>
      </c>
      <c r="B9" s="2" t="s">
        <v>14</v>
      </c>
      <c r="C9" s="4">
        <v>45</v>
      </c>
      <c r="D9" s="4">
        <v>213528</v>
      </c>
      <c r="E9" s="4"/>
      <c r="F9" s="4"/>
      <c r="G9" s="3" t="s">
        <v>26</v>
      </c>
    </row>
    <row r="10" spans="1:7" ht="47.25" x14ac:dyDescent="0.25">
      <c r="A10" s="1" t="s">
        <v>9</v>
      </c>
      <c r="B10" s="2" t="s">
        <v>15</v>
      </c>
      <c r="C10" s="4">
        <v>3</v>
      </c>
      <c r="D10" s="4">
        <v>45000</v>
      </c>
      <c r="E10" s="4"/>
      <c r="F10" s="4"/>
      <c r="G10" s="3" t="s">
        <v>26</v>
      </c>
    </row>
    <row r="11" spans="1:7" ht="22.5" customHeight="1" x14ac:dyDescent="0.25">
      <c r="A11" s="1" t="s">
        <v>9</v>
      </c>
      <c r="B11" s="2" t="s">
        <v>16</v>
      </c>
      <c r="C11" s="17"/>
      <c r="D11" s="5"/>
      <c r="E11" s="4">
        <v>20</v>
      </c>
      <c r="F11" s="4">
        <v>85764</v>
      </c>
      <c r="G11" s="3" t="s">
        <v>26</v>
      </c>
    </row>
    <row r="12" spans="1:7" ht="27.75" customHeight="1" x14ac:dyDescent="0.25">
      <c r="A12" s="1" t="s">
        <v>9</v>
      </c>
      <c r="B12" s="2" t="s">
        <v>17</v>
      </c>
      <c r="C12" s="17"/>
      <c r="D12" s="5"/>
      <c r="E12" s="6">
        <v>6</v>
      </c>
      <c r="F12" s="4">
        <v>38500</v>
      </c>
      <c r="G12" s="3" t="s">
        <v>26</v>
      </c>
    </row>
    <row r="13" spans="1:7" ht="31.5" x14ac:dyDescent="0.25">
      <c r="A13" s="1" t="s">
        <v>9</v>
      </c>
      <c r="B13" s="2" t="s">
        <v>18</v>
      </c>
      <c r="C13" s="17"/>
      <c r="D13" s="5"/>
      <c r="E13" s="4">
        <v>42</v>
      </c>
      <c r="F13" s="4">
        <v>219500</v>
      </c>
      <c r="G13" s="3" t="s">
        <v>26</v>
      </c>
    </row>
    <row r="14" spans="1:7" ht="26.25" customHeight="1" x14ac:dyDescent="0.25">
      <c r="A14" s="18" t="s">
        <v>27</v>
      </c>
      <c r="B14" s="19"/>
      <c r="C14" s="20">
        <f>SUM(C5:C13)</f>
        <v>160</v>
      </c>
      <c r="D14" s="20">
        <f>SUM(D5:D13)</f>
        <v>1175898</v>
      </c>
      <c r="E14" s="21">
        <f>SUM(E11:E13)</f>
        <v>68</v>
      </c>
      <c r="F14" s="21">
        <f>SUM(F11:F13)</f>
        <v>343764</v>
      </c>
      <c r="G14" s="3"/>
    </row>
    <row r="15" spans="1:7" s="10" customFormat="1" ht="39" customHeight="1" x14ac:dyDescent="0.25">
      <c r="A15" s="11" t="s">
        <v>0</v>
      </c>
      <c r="B15" s="12" t="s">
        <v>1</v>
      </c>
      <c r="C15" s="12" t="s">
        <v>2</v>
      </c>
      <c r="D15" s="12"/>
      <c r="E15" s="12" t="s">
        <v>3</v>
      </c>
      <c r="F15" s="12"/>
      <c r="G15" s="16" t="s">
        <v>4</v>
      </c>
    </row>
    <row r="16" spans="1:7" s="10" customFormat="1" ht="33.75" customHeight="1" x14ac:dyDescent="0.25">
      <c r="A16" s="11"/>
      <c r="B16" s="12"/>
      <c r="C16" s="13" t="s">
        <v>5</v>
      </c>
      <c r="D16" s="14" t="s">
        <v>6</v>
      </c>
      <c r="E16" s="13" t="s">
        <v>5</v>
      </c>
      <c r="F16" s="14" t="s">
        <v>6</v>
      </c>
      <c r="G16" s="15"/>
    </row>
    <row r="17" spans="1:7" ht="47.25" x14ac:dyDescent="0.25">
      <c r="A17" s="1" t="s">
        <v>19</v>
      </c>
      <c r="B17" s="2" t="s">
        <v>10</v>
      </c>
      <c r="C17" s="6">
        <v>14</v>
      </c>
      <c r="D17" s="4">
        <v>25012</v>
      </c>
      <c r="E17" s="5"/>
      <c r="F17" s="5"/>
      <c r="G17" s="3" t="s">
        <v>26</v>
      </c>
    </row>
    <row r="18" spans="1:7" ht="47.25" x14ac:dyDescent="0.25">
      <c r="A18" s="1" t="s">
        <v>19</v>
      </c>
      <c r="B18" s="2" t="s">
        <v>11</v>
      </c>
      <c r="C18" s="6">
        <v>132</v>
      </c>
      <c r="D18" s="4">
        <v>198000</v>
      </c>
      <c r="E18" s="5"/>
      <c r="F18" s="5"/>
      <c r="G18" s="3" t="s">
        <v>26</v>
      </c>
    </row>
    <row r="19" spans="1:7" ht="47.25" x14ac:dyDescent="0.25">
      <c r="A19" s="1" t="s">
        <v>19</v>
      </c>
      <c r="B19" s="2" t="s">
        <v>12</v>
      </c>
      <c r="C19" s="6">
        <v>1</v>
      </c>
      <c r="D19" s="4">
        <v>1500</v>
      </c>
      <c r="E19" s="5"/>
      <c r="F19" s="5"/>
      <c r="G19" s="3" t="s">
        <v>26</v>
      </c>
    </row>
    <row r="20" spans="1:7" ht="47.25" x14ac:dyDescent="0.25">
      <c r="A20" s="1" t="s">
        <v>19</v>
      </c>
      <c r="B20" s="2" t="s">
        <v>13</v>
      </c>
      <c r="C20" s="6">
        <v>1</v>
      </c>
      <c r="D20" s="4">
        <v>1687.5</v>
      </c>
      <c r="E20" s="5"/>
      <c r="F20" s="5"/>
      <c r="G20" s="3" t="s">
        <v>26</v>
      </c>
    </row>
    <row r="21" spans="1:7" ht="47.25" x14ac:dyDescent="0.25">
      <c r="A21" s="1" t="s">
        <v>19</v>
      </c>
      <c r="B21" s="2" t="s">
        <v>14</v>
      </c>
      <c r="C21" s="6">
        <v>61</v>
      </c>
      <c r="D21" s="4">
        <v>75000</v>
      </c>
      <c r="E21" s="5"/>
      <c r="F21" s="5"/>
      <c r="G21" s="3" t="s">
        <v>26</v>
      </c>
    </row>
    <row r="22" spans="1:7" ht="47.25" x14ac:dyDescent="0.25">
      <c r="A22" s="1" t="s">
        <v>19</v>
      </c>
      <c r="B22" s="2" t="s">
        <v>15</v>
      </c>
      <c r="C22" s="6">
        <v>3</v>
      </c>
      <c r="D22" s="4">
        <v>4500</v>
      </c>
      <c r="E22" s="5"/>
      <c r="F22" s="5"/>
      <c r="G22" s="3" t="s">
        <v>26</v>
      </c>
    </row>
    <row r="23" spans="1:7" ht="36.75" customHeight="1" x14ac:dyDescent="0.25">
      <c r="A23" s="1" t="s">
        <v>19</v>
      </c>
      <c r="B23" s="2" t="s">
        <v>20</v>
      </c>
      <c r="C23" s="5"/>
      <c r="D23" s="5"/>
      <c r="E23" s="6">
        <v>15</v>
      </c>
      <c r="F23" s="4">
        <v>45770</v>
      </c>
      <c r="G23" s="3" t="s">
        <v>26</v>
      </c>
    </row>
    <row r="24" spans="1:7" ht="35.25" customHeight="1" x14ac:dyDescent="0.25">
      <c r="A24" s="1" t="s">
        <v>19</v>
      </c>
      <c r="B24" s="2" t="s">
        <v>21</v>
      </c>
      <c r="C24" s="5"/>
      <c r="D24" s="5"/>
      <c r="E24" s="6">
        <v>6</v>
      </c>
      <c r="F24" s="4">
        <v>42500</v>
      </c>
      <c r="G24" s="3" t="s">
        <v>26</v>
      </c>
    </row>
    <row r="25" spans="1:7" ht="36" customHeight="1" x14ac:dyDescent="0.25">
      <c r="A25" s="18" t="s">
        <v>27</v>
      </c>
      <c r="B25" s="19"/>
      <c r="C25" s="20">
        <f>SUM(C17:C24)</f>
        <v>212</v>
      </c>
      <c r="D25" s="20">
        <f>SUM(D17:D24)</f>
        <v>305699.5</v>
      </c>
      <c r="E25" s="20">
        <f>SUM(E23:E24)</f>
        <v>21</v>
      </c>
      <c r="F25" s="20">
        <f>SUM(F23:F24)</f>
        <v>88270</v>
      </c>
      <c r="G25" s="3"/>
    </row>
    <row r="26" spans="1:7" s="10" customFormat="1" ht="43.5" customHeight="1" x14ac:dyDescent="0.25">
      <c r="A26" s="11" t="s">
        <v>0</v>
      </c>
      <c r="B26" s="12" t="s">
        <v>1</v>
      </c>
      <c r="C26" s="12" t="s">
        <v>2</v>
      </c>
      <c r="D26" s="12"/>
      <c r="E26" s="12" t="s">
        <v>3</v>
      </c>
      <c r="F26" s="12"/>
      <c r="G26" s="16" t="s">
        <v>4</v>
      </c>
    </row>
    <row r="27" spans="1:7" s="10" customFormat="1" ht="31.5" customHeight="1" x14ac:dyDescent="0.25">
      <c r="A27" s="11"/>
      <c r="B27" s="12"/>
      <c r="C27" s="13" t="s">
        <v>5</v>
      </c>
      <c r="D27" s="14" t="s">
        <v>6</v>
      </c>
      <c r="E27" s="13" t="s">
        <v>5</v>
      </c>
      <c r="F27" s="14" t="s">
        <v>6</v>
      </c>
      <c r="G27" s="15"/>
    </row>
    <row r="28" spans="1:7" ht="51.75" customHeight="1" x14ac:dyDescent="0.25">
      <c r="A28" s="1" t="s">
        <v>22</v>
      </c>
      <c r="B28" s="2" t="s">
        <v>10</v>
      </c>
      <c r="C28" s="6">
        <v>14</v>
      </c>
      <c r="D28" s="4">
        <v>64880</v>
      </c>
      <c r="E28" s="5"/>
      <c r="F28" s="5"/>
      <c r="G28" s="3" t="s">
        <v>26</v>
      </c>
    </row>
    <row r="29" spans="1:7" ht="47.25" x14ac:dyDescent="0.25">
      <c r="A29" s="1" t="s">
        <v>22</v>
      </c>
      <c r="B29" s="2" t="s">
        <v>11</v>
      </c>
      <c r="C29" s="6">
        <v>127</v>
      </c>
      <c r="D29" s="4">
        <v>189000</v>
      </c>
      <c r="E29" s="5"/>
      <c r="F29" s="5"/>
      <c r="G29" s="3" t="s">
        <v>26</v>
      </c>
    </row>
    <row r="30" spans="1:7" ht="53.25" customHeight="1" x14ac:dyDescent="0.25">
      <c r="A30" s="1" t="s">
        <v>22</v>
      </c>
      <c r="B30" s="2" t="s">
        <v>12</v>
      </c>
      <c r="C30" s="6">
        <v>5</v>
      </c>
      <c r="D30" s="4">
        <v>15000</v>
      </c>
      <c r="E30" s="5"/>
      <c r="F30" s="5"/>
      <c r="G30" s="3" t="s">
        <v>26</v>
      </c>
    </row>
    <row r="31" spans="1:7" ht="50.25" customHeight="1" x14ac:dyDescent="0.25">
      <c r="A31" s="1" t="s">
        <v>22</v>
      </c>
      <c r="B31" s="2" t="s">
        <v>13</v>
      </c>
      <c r="C31" s="6">
        <v>4</v>
      </c>
      <c r="D31" s="4">
        <v>19140</v>
      </c>
      <c r="E31" s="5"/>
      <c r="F31" s="5"/>
      <c r="G31" s="3" t="s">
        <v>26</v>
      </c>
    </row>
    <row r="32" spans="1:7" ht="47.25" x14ac:dyDescent="0.25">
      <c r="A32" s="1" t="s">
        <v>22</v>
      </c>
      <c r="B32" s="2" t="s">
        <v>14</v>
      </c>
      <c r="C32" s="6">
        <v>51</v>
      </c>
      <c r="D32" s="4">
        <v>54000</v>
      </c>
      <c r="E32" s="5"/>
      <c r="F32" s="5"/>
      <c r="G32" s="3" t="s">
        <v>26</v>
      </c>
    </row>
    <row r="33" spans="1:7" ht="57" customHeight="1" x14ac:dyDescent="0.25">
      <c r="A33" s="1" t="s">
        <v>22</v>
      </c>
      <c r="B33" s="2" t="s">
        <v>15</v>
      </c>
      <c r="C33" s="6">
        <v>1</v>
      </c>
      <c r="D33" s="4">
        <v>3000</v>
      </c>
      <c r="E33" s="5"/>
      <c r="F33" s="5"/>
      <c r="G33" s="3" t="s">
        <v>26</v>
      </c>
    </row>
    <row r="34" spans="1:7" ht="39" customHeight="1" x14ac:dyDescent="0.25">
      <c r="A34" s="1" t="s">
        <v>22</v>
      </c>
      <c r="B34" s="2" t="s">
        <v>20</v>
      </c>
      <c r="C34" s="5"/>
      <c r="D34" s="5"/>
      <c r="E34" s="6">
        <v>20</v>
      </c>
      <c r="F34" s="4">
        <v>94870</v>
      </c>
      <c r="G34" s="3" t="s">
        <v>26</v>
      </c>
    </row>
    <row r="35" spans="1:7" ht="45" customHeight="1" x14ac:dyDescent="0.25">
      <c r="A35" s="18" t="s">
        <v>27</v>
      </c>
      <c r="B35" s="19"/>
      <c r="C35" s="20">
        <f>SUM(C28:C34)</f>
        <v>202</v>
      </c>
      <c r="D35" s="20">
        <f>SUM(D28:D34)</f>
        <v>345020</v>
      </c>
      <c r="E35" s="20">
        <f>SUM(E34)</f>
        <v>20</v>
      </c>
      <c r="F35" s="20">
        <f>SUM(F34)</f>
        <v>94870</v>
      </c>
      <c r="G35" s="3"/>
    </row>
    <row r="36" spans="1:7" s="10" customFormat="1" ht="42.75" customHeight="1" x14ac:dyDescent="0.25">
      <c r="A36" s="11" t="s">
        <v>0</v>
      </c>
      <c r="B36" s="12" t="s">
        <v>1</v>
      </c>
      <c r="C36" s="12" t="s">
        <v>2</v>
      </c>
      <c r="D36" s="12"/>
      <c r="E36" s="12" t="s">
        <v>3</v>
      </c>
      <c r="F36" s="12"/>
      <c r="G36" s="16" t="s">
        <v>4</v>
      </c>
    </row>
    <row r="37" spans="1:7" s="10" customFormat="1" ht="30.75" customHeight="1" x14ac:dyDescent="0.25">
      <c r="A37" s="11"/>
      <c r="B37" s="12"/>
      <c r="C37" s="13" t="s">
        <v>5</v>
      </c>
      <c r="D37" s="14" t="s">
        <v>6</v>
      </c>
      <c r="E37" s="13" t="s">
        <v>5</v>
      </c>
      <c r="F37" s="14" t="s">
        <v>6</v>
      </c>
      <c r="G37" s="15"/>
    </row>
    <row r="38" spans="1:7" ht="47.25" x14ac:dyDescent="0.25">
      <c r="A38" s="1" t="s">
        <v>23</v>
      </c>
      <c r="B38" s="2" t="s">
        <v>10</v>
      </c>
      <c r="C38" s="6">
        <v>11</v>
      </c>
      <c r="D38" s="4">
        <v>50120</v>
      </c>
      <c r="E38" s="5"/>
      <c r="F38" s="5"/>
      <c r="G38" s="3" t="s">
        <v>26</v>
      </c>
    </row>
    <row r="39" spans="1:7" ht="47.25" x14ac:dyDescent="0.25">
      <c r="A39" s="1" t="s">
        <v>23</v>
      </c>
      <c r="B39" s="2" t="s">
        <v>11</v>
      </c>
      <c r="C39" s="6">
        <v>91</v>
      </c>
      <c r="D39" s="4">
        <v>452750</v>
      </c>
      <c r="E39" s="5"/>
      <c r="F39" s="5"/>
      <c r="G39" s="3" t="s">
        <v>26</v>
      </c>
    </row>
    <row r="40" spans="1:7" ht="47.25" x14ac:dyDescent="0.25">
      <c r="A40" s="1" t="s">
        <v>23</v>
      </c>
      <c r="B40" s="2" t="s">
        <v>24</v>
      </c>
      <c r="C40" s="6">
        <v>1</v>
      </c>
      <c r="D40" s="4">
        <v>4880</v>
      </c>
      <c r="E40" s="5"/>
      <c r="F40" s="5"/>
      <c r="G40" s="3" t="s">
        <v>26</v>
      </c>
    </row>
    <row r="41" spans="1:7" ht="47.25" x14ac:dyDescent="0.25">
      <c r="A41" s="1" t="s">
        <v>23</v>
      </c>
      <c r="B41" s="2" t="s">
        <v>12</v>
      </c>
      <c r="C41" s="6">
        <v>6</v>
      </c>
      <c r="D41" s="4">
        <v>29235</v>
      </c>
      <c r="E41" s="5"/>
      <c r="F41" s="5"/>
      <c r="G41" s="3" t="s">
        <v>26</v>
      </c>
    </row>
    <row r="42" spans="1:7" ht="47.25" x14ac:dyDescent="0.25">
      <c r="A42" s="1" t="s">
        <v>23</v>
      </c>
      <c r="B42" s="2" t="s">
        <v>13</v>
      </c>
      <c r="C42" s="6">
        <v>2</v>
      </c>
      <c r="D42" s="4">
        <v>10780</v>
      </c>
      <c r="E42" s="5"/>
      <c r="F42" s="5"/>
      <c r="G42" s="3" t="s">
        <v>26</v>
      </c>
    </row>
    <row r="43" spans="1:7" ht="47.25" x14ac:dyDescent="0.25">
      <c r="A43" s="1" t="s">
        <v>23</v>
      </c>
      <c r="B43" s="2" t="s">
        <v>14</v>
      </c>
      <c r="C43" s="6">
        <v>32</v>
      </c>
      <c r="D43" s="4">
        <v>96000</v>
      </c>
      <c r="E43" s="5"/>
      <c r="F43" s="5"/>
      <c r="G43" s="3" t="s">
        <v>26</v>
      </c>
    </row>
    <row r="44" spans="1:7" ht="47.25" x14ac:dyDescent="0.25">
      <c r="A44" s="1" t="s">
        <v>23</v>
      </c>
      <c r="B44" s="2" t="s">
        <v>15</v>
      </c>
      <c r="C44" s="6">
        <v>2</v>
      </c>
      <c r="D44" s="4">
        <v>6000</v>
      </c>
      <c r="E44" s="5"/>
      <c r="F44" s="5"/>
      <c r="G44" s="3" t="s">
        <v>26</v>
      </c>
    </row>
    <row r="45" spans="1:7" ht="28.5" customHeight="1" x14ac:dyDescent="0.25">
      <c r="A45" s="1" t="s">
        <v>23</v>
      </c>
      <c r="B45" s="2" t="s">
        <v>20</v>
      </c>
      <c r="C45" s="5"/>
      <c r="D45" s="5"/>
      <c r="E45" s="6">
        <v>20</v>
      </c>
      <c r="F45" s="4">
        <v>82540</v>
      </c>
      <c r="G45" s="3" t="s">
        <v>26</v>
      </c>
    </row>
    <row r="46" spans="1:7" ht="33" customHeight="1" x14ac:dyDescent="0.25">
      <c r="A46" s="18" t="s">
        <v>27</v>
      </c>
      <c r="B46" s="19"/>
      <c r="C46" s="20">
        <f>SUM(C38:C45)</f>
        <v>145</v>
      </c>
      <c r="D46" s="20">
        <f>SUM(D38:D45)</f>
        <v>649765</v>
      </c>
      <c r="E46" s="20">
        <f>SUM(E45)</f>
        <v>20</v>
      </c>
      <c r="F46" s="20">
        <f>SUM(F45)</f>
        <v>82540</v>
      </c>
      <c r="G46" s="3"/>
    </row>
    <row r="47" spans="1:7" s="10" customFormat="1" ht="39" customHeight="1" x14ac:dyDescent="0.25">
      <c r="A47" s="11" t="s">
        <v>0</v>
      </c>
      <c r="B47" s="12" t="s">
        <v>1</v>
      </c>
      <c r="C47" s="12" t="s">
        <v>2</v>
      </c>
      <c r="D47" s="12"/>
      <c r="E47" s="12" t="s">
        <v>3</v>
      </c>
      <c r="F47" s="12"/>
      <c r="G47" s="16" t="s">
        <v>4</v>
      </c>
    </row>
    <row r="48" spans="1:7" s="10" customFormat="1" ht="24" customHeight="1" x14ac:dyDescent="0.25">
      <c r="A48" s="11"/>
      <c r="B48" s="12"/>
      <c r="C48" s="13" t="s">
        <v>5</v>
      </c>
      <c r="D48" s="14" t="s">
        <v>6</v>
      </c>
      <c r="E48" s="13" t="s">
        <v>5</v>
      </c>
      <c r="F48" s="14" t="s">
        <v>6</v>
      </c>
      <c r="G48" s="15"/>
    </row>
    <row r="49" spans="1:7" ht="47.25" x14ac:dyDescent="0.25">
      <c r="A49" s="1" t="s">
        <v>25</v>
      </c>
      <c r="B49" s="2" t="s">
        <v>10</v>
      </c>
      <c r="C49" s="4">
        <v>12</v>
      </c>
      <c r="D49" s="4">
        <v>121140</v>
      </c>
      <c r="E49" s="5"/>
      <c r="F49" s="5"/>
      <c r="G49" s="3" t="s">
        <v>26</v>
      </c>
    </row>
    <row r="50" spans="1:7" ht="47.25" x14ac:dyDescent="0.25">
      <c r="A50" s="1" t="s">
        <v>25</v>
      </c>
      <c r="B50" s="2" t="s">
        <v>11</v>
      </c>
      <c r="C50" s="4">
        <v>97</v>
      </c>
      <c r="D50" s="4">
        <v>482601</v>
      </c>
      <c r="E50" s="5"/>
      <c r="F50" s="5"/>
      <c r="G50" s="3" t="s">
        <v>26</v>
      </c>
    </row>
    <row r="51" spans="1:7" ht="47.25" x14ac:dyDescent="0.25">
      <c r="A51" s="1" t="s">
        <v>25</v>
      </c>
      <c r="B51" s="2" t="s">
        <v>24</v>
      </c>
      <c r="C51" s="4">
        <v>2</v>
      </c>
      <c r="D51" s="4">
        <v>12240</v>
      </c>
      <c r="E51" s="5"/>
      <c r="F51" s="5"/>
      <c r="G51" s="3" t="s">
        <v>26</v>
      </c>
    </row>
    <row r="52" spans="1:7" ht="47.25" x14ac:dyDescent="0.25">
      <c r="A52" s="1" t="s">
        <v>25</v>
      </c>
      <c r="B52" s="2" t="s">
        <v>12</v>
      </c>
      <c r="C52" s="4">
        <v>9</v>
      </c>
      <c r="D52" s="4">
        <v>48480</v>
      </c>
      <c r="E52" s="5"/>
      <c r="F52" s="5"/>
      <c r="G52" s="3" t="s">
        <v>26</v>
      </c>
    </row>
    <row r="53" spans="1:7" ht="47.25" x14ac:dyDescent="0.25">
      <c r="A53" s="1" t="s">
        <v>25</v>
      </c>
      <c r="B53" s="2" t="s">
        <v>13</v>
      </c>
      <c r="C53" s="4">
        <v>1</v>
      </c>
      <c r="D53" s="4">
        <v>0</v>
      </c>
      <c r="E53" s="5"/>
      <c r="F53" s="5"/>
      <c r="G53" s="3" t="s">
        <v>26</v>
      </c>
    </row>
    <row r="54" spans="1:7" ht="47.25" x14ac:dyDescent="0.25">
      <c r="A54" s="1" t="s">
        <v>25</v>
      </c>
      <c r="B54" s="2" t="s">
        <v>14</v>
      </c>
      <c r="C54" s="4">
        <v>26</v>
      </c>
      <c r="D54" s="4">
        <v>78000</v>
      </c>
      <c r="E54" s="5"/>
      <c r="F54" s="5"/>
      <c r="G54" s="3" t="s">
        <v>26</v>
      </c>
    </row>
    <row r="55" spans="1:7" ht="47.25" x14ac:dyDescent="0.25">
      <c r="A55" s="1" t="s">
        <v>25</v>
      </c>
      <c r="B55" s="2" t="s">
        <v>15</v>
      </c>
      <c r="C55" s="4">
        <v>1</v>
      </c>
      <c r="D55" s="4">
        <v>4800</v>
      </c>
      <c r="E55" s="5"/>
      <c r="F55" s="5"/>
      <c r="G55" s="3" t="s">
        <v>26</v>
      </c>
    </row>
    <row r="56" spans="1:7" ht="24" customHeight="1" x14ac:dyDescent="0.25">
      <c r="A56" s="1" t="s">
        <v>25</v>
      </c>
      <c r="B56" s="2" t="s">
        <v>20</v>
      </c>
      <c r="C56" s="5"/>
      <c r="D56" s="5"/>
      <c r="E56" s="4">
        <v>20</v>
      </c>
      <c r="F56" s="4">
        <v>70980</v>
      </c>
      <c r="G56" s="3" t="s">
        <v>26</v>
      </c>
    </row>
    <row r="57" spans="1:7" ht="26.25" customHeight="1" thickBot="1" x14ac:dyDescent="0.3">
      <c r="A57" s="23" t="s">
        <v>27</v>
      </c>
      <c r="B57" s="24"/>
      <c r="C57" s="25">
        <f>SUM(C49:C56)</f>
        <v>148</v>
      </c>
      <c r="D57" s="25">
        <f>SUM(D49:D56)</f>
        <v>747261</v>
      </c>
      <c r="E57" s="25">
        <f>SUM(E56)</f>
        <v>20</v>
      </c>
      <c r="F57" s="25">
        <f>SUM(F56)</f>
        <v>70980</v>
      </c>
      <c r="G57" s="22"/>
    </row>
  </sheetData>
  <mergeCells count="25">
    <mergeCell ref="A25:B25"/>
    <mergeCell ref="A35:B35"/>
    <mergeCell ref="A46:B46"/>
    <mergeCell ref="A57:B57"/>
    <mergeCell ref="A47:A48"/>
    <mergeCell ref="B47:B48"/>
    <mergeCell ref="C47:D47"/>
    <mergeCell ref="E47:F47"/>
    <mergeCell ref="A26:A27"/>
    <mergeCell ref="B26:B27"/>
    <mergeCell ref="C26:D26"/>
    <mergeCell ref="E26:F26"/>
    <mergeCell ref="A36:A37"/>
    <mergeCell ref="B36:B37"/>
    <mergeCell ref="C36:D36"/>
    <mergeCell ref="E36:F36"/>
    <mergeCell ref="A3:A4"/>
    <mergeCell ref="B3:B4"/>
    <mergeCell ref="C3:D3"/>
    <mergeCell ref="E3:F3"/>
    <mergeCell ref="A15:A16"/>
    <mergeCell ref="B15:B16"/>
    <mergeCell ref="C15:D15"/>
    <mergeCell ref="E15:F15"/>
    <mergeCell ref="A14:B14"/>
  </mergeCells>
  <pageMargins left="0.45" right="0.4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5.1.1&amp;5.1.2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2024-09-16T14:53:43Z</dcterms:modified>
</cp:coreProperties>
</file>